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xomere\Desktop\SpeedTest\"/>
    </mc:Choice>
  </mc:AlternateContent>
  <xr:revisionPtr revIDLastSave="0" documentId="13_ncr:1_{652CC891-B09B-4587-85E3-54B3D6C54A4B}" xr6:coauthVersionLast="45" xr6:coauthVersionMax="45" xr10:uidLastSave="{00000000-0000-0000-0000-000000000000}"/>
  <bookViews>
    <workbookView xWindow="-120" yWindow="-120" windowWidth="29040" windowHeight="15840" xr2:uid="{BBEE96A9-4CF7-4559-9E35-513111B2C404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E20" i="1" s="1"/>
  <c r="C10" i="1"/>
  <c r="C20" i="1" s="1"/>
  <c r="D10" i="1"/>
  <c r="E10" i="1"/>
  <c r="F10" i="1"/>
  <c r="B20" i="1" l="1"/>
  <c r="F20" i="1"/>
  <c r="D20" i="1"/>
  <c r="F24" i="1"/>
  <c r="F25" i="1"/>
  <c r="F26" i="1"/>
  <c r="F27" i="1"/>
  <c r="F28" i="1"/>
  <c r="F23" i="1"/>
  <c r="E27" i="1" l="1"/>
  <c r="D28" i="1"/>
  <c r="C28" i="1"/>
  <c r="E26" i="1"/>
  <c r="C27" i="1"/>
  <c r="D26" i="1"/>
  <c r="D27" i="1"/>
  <c r="D25" i="1"/>
  <c r="D24" i="1"/>
  <c r="D23" i="1"/>
  <c r="C25" i="1"/>
  <c r="C26" i="1"/>
  <c r="B27" i="1"/>
  <c r="B30" i="1" s="1"/>
  <c r="B32" i="1" s="1"/>
  <c r="B28" i="1"/>
  <c r="F30" i="1"/>
  <c r="F32" i="1" s="1"/>
  <c r="E25" i="1"/>
  <c r="E24" i="1"/>
  <c r="B24" i="1"/>
  <c r="C24" i="1"/>
  <c r="B25" i="1"/>
  <c r="B26" i="1"/>
  <c r="C23" i="1"/>
  <c r="E23" i="1"/>
  <c r="B23" i="1"/>
  <c r="C30" i="1" l="1"/>
  <c r="C32" i="1" s="1"/>
  <c r="D30" i="1"/>
  <c r="D32" i="1" s="1"/>
  <c r="E30" i="1"/>
  <c r="E32" i="1" s="1"/>
</calcChain>
</file>

<file path=xl/sharedStrings.xml><?xml version="1.0" encoding="utf-8"?>
<sst xmlns="http://schemas.openxmlformats.org/spreadsheetml/2006/main" count="39" uniqueCount="27">
  <si>
    <t>Machine Name</t>
  </si>
  <si>
    <t>CPU</t>
  </si>
  <si>
    <t>GPU</t>
  </si>
  <si>
    <t>GPU cuda cores</t>
  </si>
  <si>
    <t>dp 0.01</t>
  </si>
  <si>
    <t>dp 0.009</t>
  </si>
  <si>
    <t>dp 0.008</t>
  </si>
  <si>
    <t>dp 0.007</t>
  </si>
  <si>
    <t>dp 0.006</t>
  </si>
  <si>
    <t>dp 0.005</t>
  </si>
  <si>
    <t>1080ti</t>
  </si>
  <si>
    <t>GPU clock speed (MHz)</t>
  </si>
  <si>
    <t>RAM (Go)</t>
  </si>
  <si>
    <t>i5-8600 @3.1GHz</t>
  </si>
  <si>
    <t>Total runtime</t>
  </si>
  <si>
    <t>i7-8700 @3.2GHz</t>
  </si>
  <si>
    <t>i7-8750H @2.21GHz</t>
  </si>
  <si>
    <t>Expected perf diff</t>
  </si>
  <si>
    <t>Observed perf diff</t>
  </si>
  <si>
    <t>Delta (observed-expected)</t>
  </si>
  <si>
    <t>Type</t>
  </si>
  <si>
    <t>Desktop</t>
  </si>
  <si>
    <t>Laptop</t>
  </si>
  <si>
    <t>GPU RAM (Go)</t>
  </si>
  <si>
    <t>i7-3770K @3.5GHz</t>
  </si>
  <si>
    <t>Mean observed</t>
  </si>
  <si>
    <t>perf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</si>
</sst>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9A5DD-C381-4D23-B958-91240030DF6D}">
  <dimension ref="A2:F32"/>
  <sheetViews>
    <sheetView tabSelected="1" topLeftCell="A2" workbookViewId="0">
      <selection activeCell="C10" sqref="C10"/>
    </sheetView>
  </sheetViews>
  <sheetFormatPr baseColWidth="10" defaultRowHeight="15" x14ac:dyDescent="0.25"/>
  <cols>
    <col min="11" max="11" width="12" bestFit="1" customWidth="1"/>
  </cols>
  <sheetData>
    <row r="2" spans="1:6" x14ac:dyDescent="0.25">
      <c r="A2" t="s">
        <v>0</v>
      </c>
      <c r="B2">
        <v>1</v>
      </c>
      <c r="C2">
        <v>2</v>
      </c>
      <c r="D2">
        <v>3</v>
      </c>
      <c r="E2">
        <v>4</v>
      </c>
      <c r="F2">
        <v>5</v>
      </c>
    </row>
    <row r="3" spans="1:6" x14ac:dyDescent="0.25">
      <c r="A3" t="s">
        <v>20</v>
      </c>
      <c r="B3" t="s">
        <v>21</v>
      </c>
      <c r="C3" t="s">
        <v>21</v>
      </c>
      <c r="D3" t="s">
        <v>21</v>
      </c>
      <c r="E3" t="s">
        <v>22</v>
      </c>
      <c r="F3" t="s">
        <v>21</v>
      </c>
    </row>
    <row r="4" spans="1:6" x14ac:dyDescent="0.25">
      <c r="A4" t="s">
        <v>1</v>
      </c>
      <c r="B4" t="s">
        <v>13</v>
      </c>
      <c r="C4" t="s">
        <v>13</v>
      </c>
      <c r="D4" t="s">
        <v>15</v>
      </c>
      <c r="E4" t="s">
        <v>16</v>
      </c>
      <c r="F4" t="s">
        <v>24</v>
      </c>
    </row>
    <row r="5" spans="1:6" x14ac:dyDescent="0.25">
      <c r="A5" t="s">
        <v>12</v>
      </c>
      <c r="B5">
        <v>32</v>
      </c>
      <c r="C5">
        <v>32</v>
      </c>
      <c r="D5">
        <v>32</v>
      </c>
      <c r="E5">
        <v>8</v>
      </c>
      <c r="F5">
        <v>16</v>
      </c>
    </row>
    <row r="6" spans="1:6" x14ac:dyDescent="0.25">
      <c r="A6" t="s">
        <v>2</v>
      </c>
      <c r="B6" t="s">
        <v>10</v>
      </c>
      <c r="C6" t="s">
        <v>10</v>
      </c>
      <c r="D6" t="s">
        <v>10</v>
      </c>
      <c r="E6">
        <v>1060</v>
      </c>
      <c r="F6">
        <v>1060</v>
      </c>
    </row>
    <row r="7" spans="1:6" x14ac:dyDescent="0.25">
      <c r="A7" t="s">
        <v>23</v>
      </c>
      <c r="B7">
        <v>11</v>
      </c>
      <c r="C7">
        <v>11</v>
      </c>
      <c r="D7">
        <v>11</v>
      </c>
      <c r="E7">
        <v>6</v>
      </c>
      <c r="F7">
        <v>6</v>
      </c>
    </row>
    <row r="8" spans="1:6" x14ac:dyDescent="0.25">
      <c r="A8" t="s">
        <v>3</v>
      </c>
      <c r="B8">
        <v>3584</v>
      </c>
      <c r="C8">
        <v>3584</v>
      </c>
      <c r="D8">
        <v>3584</v>
      </c>
      <c r="E8">
        <v>1280</v>
      </c>
      <c r="F8">
        <v>1280</v>
      </c>
    </row>
    <row r="9" spans="1:6" x14ac:dyDescent="0.25">
      <c r="A9" t="s">
        <v>11</v>
      </c>
      <c r="B9">
        <v>1949</v>
      </c>
      <c r="C9">
        <v>1936</v>
      </c>
      <c r="D9">
        <v>2025</v>
      </c>
      <c r="E9">
        <v>1800</v>
      </c>
      <c r="F9">
        <v>1885.5</v>
      </c>
    </row>
    <row r="10" spans="1:6" x14ac:dyDescent="0.25">
      <c r="A10" t="s">
        <v>26</v>
      </c>
      <c r="B10">
        <f>B8*B9</f>
        <v>6985216</v>
      </c>
      <c r="C10">
        <f t="shared" ref="C10:F10" si="0">C8*C9</f>
        <v>6938624</v>
      </c>
      <c r="D10">
        <f t="shared" si="0"/>
        <v>7257600</v>
      </c>
      <c r="E10">
        <f t="shared" si="0"/>
        <v>2304000</v>
      </c>
      <c r="F10">
        <f t="shared" si="0"/>
        <v>2413440</v>
      </c>
    </row>
    <row r="12" spans="1:6" x14ac:dyDescent="0.25">
      <c r="A12" t="s">
        <v>14</v>
      </c>
    </row>
    <row r="13" spans="1:6" x14ac:dyDescent="0.25">
      <c r="A13" t="s">
        <v>4</v>
      </c>
      <c r="B13">
        <v>136.838379</v>
      </c>
      <c r="C13">
        <v>151.38647499999999</v>
      </c>
      <c r="D13">
        <v>141.30616800000001</v>
      </c>
      <c r="E13">
        <v>295.27117900000002</v>
      </c>
      <c r="F13">
        <v>275.74453699999998</v>
      </c>
    </row>
    <row r="14" spans="1:6" x14ac:dyDescent="0.25">
      <c r="A14" t="s">
        <v>5</v>
      </c>
      <c r="B14">
        <v>197.19570899999999</v>
      </c>
      <c r="C14">
        <v>191.819962</v>
      </c>
      <c r="D14">
        <v>181.60670500000001</v>
      </c>
      <c r="E14">
        <v>380.50295999999997</v>
      </c>
      <c r="F14">
        <v>359.93457000000001</v>
      </c>
    </row>
    <row r="15" spans="1:6" x14ac:dyDescent="0.25">
      <c r="A15" t="s">
        <v>6</v>
      </c>
      <c r="B15">
        <v>288.516907</v>
      </c>
      <c r="C15">
        <v>283.636841</v>
      </c>
      <c r="D15">
        <v>277.96710200000001</v>
      </c>
      <c r="E15">
        <v>660.60827600000005</v>
      </c>
      <c r="F15">
        <v>610.74133300000005</v>
      </c>
    </row>
    <row r="16" spans="1:6" x14ac:dyDescent="0.25">
      <c r="A16" t="s">
        <v>7</v>
      </c>
      <c r="B16">
        <v>445.99694799999997</v>
      </c>
      <c r="C16">
        <v>434.47363300000001</v>
      </c>
      <c r="D16">
        <v>429.57601899999997</v>
      </c>
      <c r="E16">
        <v>1040.091553</v>
      </c>
      <c r="F16">
        <v>980.31317100000001</v>
      </c>
    </row>
    <row r="17" spans="1:6" x14ac:dyDescent="0.25">
      <c r="A17" t="s">
        <v>8</v>
      </c>
      <c r="B17">
        <v>753.49499500000002</v>
      </c>
      <c r="C17">
        <v>741.10412599999995</v>
      </c>
      <c r="D17">
        <v>724.18695100000002</v>
      </c>
      <c r="E17">
        <v>1850.6518550000001</v>
      </c>
      <c r="F17">
        <v>1761.9201660000001</v>
      </c>
    </row>
    <row r="18" spans="1:6" x14ac:dyDescent="0.25">
      <c r="A18" t="s">
        <v>9</v>
      </c>
      <c r="B18">
        <v>1440.2935789999999</v>
      </c>
      <c r="C18">
        <v>1435.637939</v>
      </c>
      <c r="D18">
        <v>1395.8469239999999</v>
      </c>
      <c r="F18">
        <v>3532.8813479999999</v>
      </c>
    </row>
    <row r="20" spans="1:6" x14ac:dyDescent="0.25">
      <c r="A20" t="s">
        <v>17</v>
      </c>
      <c r="B20">
        <f>B10*100/($B$10)</f>
        <v>100</v>
      </c>
      <c r="C20">
        <f t="shared" ref="C20:F20" si="1">C10*100/($B$10)</f>
        <v>99.332991277578245</v>
      </c>
      <c r="D20">
        <f t="shared" si="1"/>
        <v>103.89943560800411</v>
      </c>
      <c r="E20">
        <f t="shared" si="1"/>
        <v>32.983947812064798</v>
      </c>
      <c r="F20">
        <f t="shared" si="1"/>
        <v>34.550685333137871</v>
      </c>
    </row>
    <row r="22" spans="1:6" x14ac:dyDescent="0.25">
      <c r="A22" t="s">
        <v>18</v>
      </c>
    </row>
    <row r="23" spans="1:6" x14ac:dyDescent="0.25">
      <c r="A23" t="s">
        <v>4</v>
      </c>
      <c r="B23">
        <f>(1/B13)*100/(1/$B13)</f>
        <v>100</v>
      </c>
      <c r="C23">
        <f t="shared" ref="C23:F27" si="2">(1/C13)*100/(1/$B13)</f>
        <v>90.390095284271609</v>
      </c>
      <c r="D23">
        <f t="shared" si="2"/>
        <v>96.838220819914937</v>
      </c>
      <c r="E23">
        <f t="shared" si="2"/>
        <v>46.343290077762717</v>
      </c>
      <c r="F23">
        <f t="shared" si="2"/>
        <v>49.625055309799301</v>
      </c>
    </row>
    <row r="24" spans="1:6" x14ac:dyDescent="0.25">
      <c r="A24" t="s">
        <v>5</v>
      </c>
      <c r="B24">
        <f t="shared" ref="B24:C24" si="3">(1/B14)*100/(1/$B14)</f>
        <v>100</v>
      </c>
      <c r="C24">
        <f t="shared" si="3"/>
        <v>102.80249612394357</v>
      </c>
      <c r="D24">
        <f t="shared" si="2"/>
        <v>108.58393636952995</v>
      </c>
      <c r="E24">
        <f t="shared" si="2"/>
        <v>51.825013135246046</v>
      </c>
      <c r="F24">
        <f t="shared" ref="F24" si="4">(1/F14)*100/(1/$B14)</f>
        <v>54.786543287575853</v>
      </c>
    </row>
    <row r="25" spans="1:6" x14ac:dyDescent="0.25">
      <c r="A25" t="s">
        <v>6</v>
      </c>
      <c r="B25">
        <f t="shared" ref="B25:C25" si="5">(1/B15)*100/(1/$B15)</f>
        <v>100</v>
      </c>
      <c r="C25">
        <f t="shared" si="5"/>
        <v>101.72053319406416</v>
      </c>
      <c r="D25">
        <f t="shared" si="2"/>
        <v>103.7953430186857</v>
      </c>
      <c r="E25">
        <f t="shared" si="2"/>
        <v>43.674431199526779</v>
      </c>
      <c r="F25">
        <f t="shared" ref="F25" si="6">(1/F15)*100/(1/$B15)</f>
        <v>47.240442297033788</v>
      </c>
    </row>
    <row r="26" spans="1:6" x14ac:dyDescent="0.25">
      <c r="A26" t="s">
        <v>7</v>
      </c>
      <c r="B26">
        <f t="shared" ref="B26:D28" si="7">(1/B16)*100/(1/$B16)</f>
        <v>100</v>
      </c>
      <c r="C26">
        <f t="shared" si="7"/>
        <v>102.6522472538627</v>
      </c>
      <c r="D26">
        <f t="shared" si="7"/>
        <v>103.82258978008733</v>
      </c>
      <c r="E26">
        <f t="shared" si="2"/>
        <v>42.880547074301639</v>
      </c>
      <c r="F26">
        <f t="shared" ref="F26" si="8">(1/F16)*100/(1/$B16)</f>
        <v>45.495354055586787</v>
      </c>
    </row>
    <row r="27" spans="1:6" x14ac:dyDescent="0.25">
      <c r="A27" t="s">
        <v>8</v>
      </c>
      <c r="B27">
        <f t="shared" si="7"/>
        <v>100</v>
      </c>
      <c r="C27">
        <f t="shared" si="7"/>
        <v>101.67194710774017</v>
      </c>
      <c r="D27">
        <f t="shared" ref="D27:D28" si="9">(1/D17)*100/(1/$B17)</f>
        <v>104.04702735385246</v>
      </c>
      <c r="E27">
        <f t="shared" si="2"/>
        <v>40.715113054043329</v>
      </c>
      <c r="F27">
        <f t="shared" ref="F27" si="10">(1/F17)*100/(1/$B17)</f>
        <v>42.765558255151944</v>
      </c>
    </row>
    <row r="28" spans="1:6" x14ac:dyDescent="0.25">
      <c r="A28" t="s">
        <v>9</v>
      </c>
      <c r="B28">
        <f t="shared" si="7"/>
        <v>100.00000000000001</v>
      </c>
      <c r="C28">
        <f t="shared" si="7"/>
        <v>100.3242906775815</v>
      </c>
      <c r="D28">
        <f t="shared" si="9"/>
        <v>103.18420696680921</v>
      </c>
      <c r="F28">
        <f t="shared" ref="F28" si="11">(1/F18)*100/(1/$B18)</f>
        <v>40.768240909516095</v>
      </c>
    </row>
    <row r="30" spans="1:6" x14ac:dyDescent="0.25">
      <c r="A30" t="s">
        <v>25</v>
      </c>
      <c r="B30">
        <f>AVERAGE(B23:B28)</f>
        <v>100</v>
      </c>
      <c r="C30">
        <f t="shared" ref="C30:F30" si="12">AVERAGE(C23:C28)</f>
        <v>99.926934940243953</v>
      </c>
      <c r="D30">
        <f t="shared" si="12"/>
        <v>103.37855405147992</v>
      </c>
      <c r="E30">
        <f t="shared" si="12"/>
        <v>45.087678908176102</v>
      </c>
      <c r="F30">
        <f t="shared" si="12"/>
        <v>46.780199019110626</v>
      </c>
    </row>
    <row r="32" spans="1:6" x14ac:dyDescent="0.25">
      <c r="A32" t="s">
        <v>19</v>
      </c>
      <c r="B32">
        <f>B30-B20</f>
        <v>0</v>
      </c>
      <c r="C32">
        <f>C30-C20</f>
        <v>0.59394366266570842</v>
      </c>
      <c r="D32">
        <f t="shared" ref="D32:F32" si="13">D30-D20</f>
        <v>-0.52088155652418777</v>
      </c>
      <c r="E32">
        <f t="shared" si="13"/>
        <v>12.103731096111304</v>
      </c>
      <c r="F32">
        <f t="shared" si="13"/>
        <v>12.229513685972755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Claxomere</dc:creator>
  <cp:lastModifiedBy>Claxomere</cp:lastModifiedBy>
  <dcterms:created xsi:type="dcterms:W3CDTF">2020-09-24T15:45:34Z</dcterms:created>
  <dcterms:modified xsi:type="dcterms:W3CDTF">2020-10-01T14:02:55Z</dcterms:modified>
</cp:coreProperties>
</file>